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ESC-FILE01\RedirectedFolders$\MuhammadI\Desktop\Concrete road staff housing\"/>
    </mc:Choice>
  </mc:AlternateContent>
  <xr:revisionPtr revIDLastSave="0" documentId="13_ncr:1_{F02F67B4-B4CB-4A52-AACF-EB77EBB3BBA7}" xr6:coauthVersionLast="47" xr6:coauthVersionMax="47" xr10:uidLastSave="{00000000-0000-0000-0000-000000000000}"/>
  <bookViews>
    <workbookView xWindow="28680" yWindow="-60" windowWidth="38640" windowHeight="15840" xr2:uid="{00000000-000D-0000-FFFF-FFFF00000000}"/>
  </bookViews>
  <sheets>
    <sheet name="Civil Works" sheetId="2" r:id="rId1"/>
  </sheets>
  <definedNames>
    <definedName name="_Hlk95814606" localSheetId="0">'Civil Works'!$B$2</definedName>
    <definedName name="_xlnm.Print_Area" localSheetId="0">'Civil Works'!$A$1:$F$42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2" l="1"/>
  <c r="F42" i="2" l="1"/>
  <c r="A10" i="2"/>
  <c r="F6" i="2" l="1"/>
  <c r="F7" i="2" s="1"/>
  <c r="A13" i="2"/>
  <c r="A12" i="2" l="1"/>
  <c r="A11" i="2"/>
  <c r="B6" i="2"/>
</calcChain>
</file>

<file path=xl/sharedStrings.xml><?xml version="1.0" encoding="utf-8"?>
<sst xmlns="http://schemas.openxmlformats.org/spreadsheetml/2006/main" count="72" uniqueCount="55">
  <si>
    <t>Contract No</t>
  </si>
  <si>
    <t>Description</t>
  </si>
  <si>
    <t>Tenderer</t>
  </si>
  <si>
    <t>Please Note: Cells shaded in green must be completed, all other cells are locked for editing</t>
  </si>
  <si>
    <t>Item</t>
  </si>
  <si>
    <t>Description of Work</t>
  </si>
  <si>
    <t>Est Qty</t>
  </si>
  <si>
    <t>Unit</t>
  </si>
  <si>
    <t>Rate ($)
(GST Ex)</t>
  </si>
  <si>
    <t>Amount ($)
(GST Ex)</t>
  </si>
  <si>
    <t>A</t>
  </si>
  <si>
    <t xml:space="preserve">TOTAL CONTRACT AMOUNT </t>
  </si>
  <si>
    <t>This schedule is NOT a Bill of Quantities but it may be used during the contract period to supplement other forms of assessing the value of the Works completed for payment purposes.
The Tenderer hereby acknowledges and agrees that the Principal does not guarantee or warrant the accuracy or completeness of the information provided in this Schedule and declares that the Tenderer has not relied on this information in the preparation of its Tender.
The Tenderer further acknowledges and agrees that the Tenderer is responsible for taking out its own quantities and determining the actual quantities of the work required. The Tenderer hereby releases the Principal now and forever any liability whatsoever as a result of or arising from the supply of this information.</t>
  </si>
  <si>
    <t>Item No</t>
  </si>
  <si>
    <t>SITE PREPARATION</t>
  </si>
  <si>
    <t>Site Establishment, Site Management, Set Out of Works, Environmental Management &amp; Protection of Works</t>
  </si>
  <si>
    <t>Final clean up, removal of all temporary structures and reinstatement to all disturbed areas to equal or better than pre-existing conditions. Disturbed nature strip to be sown and fertilised with Council approved grass seed mixture.</t>
  </si>
  <si>
    <t>TOTAL LUMP SUM AMOUNT for ITEM A</t>
  </si>
  <si>
    <t xml:space="preserve">All works are to be performed in accordance with Etheridge Shire council  Specification for Road and Drainage Construction and ESC   Standard Drawings, unless otherwise specified.  All works priced in this bill of quantities must be inclusive of business overheads, profit, site establishment, management of quality assurance systems, traffic control, environmental management and oh&amp;s management. </t>
  </si>
  <si>
    <t xml:space="preserve">Excavation works </t>
  </si>
  <si>
    <r>
      <t>m</t>
    </r>
    <r>
      <rPr>
        <vertAlign val="superscript"/>
        <sz val="11"/>
        <rFont val="Arial Narrow"/>
        <family val="2"/>
      </rPr>
      <t>3</t>
    </r>
  </si>
  <si>
    <t>RFTxx</t>
  </si>
  <si>
    <t>Layback</t>
  </si>
  <si>
    <t>Nos</t>
  </si>
  <si>
    <t>Drive ways</t>
  </si>
  <si>
    <t xml:space="preserve">Supply and lay 32 Mpa concrete includng required form work   for 200 mm thick Reinforced Concrete  drive way </t>
  </si>
  <si>
    <t>m</t>
  </si>
  <si>
    <t>.</t>
  </si>
  <si>
    <t>Stormwater Drainage</t>
  </si>
  <si>
    <t>Supply and lay stormwater drainage pipes including excavation, jointing, bedding and backfill</t>
  </si>
  <si>
    <t>i) 225dia. PVC</t>
  </si>
  <si>
    <t>ii) 300dia. PVC</t>
  </si>
  <si>
    <t>iii) 150dia PVC</t>
  </si>
  <si>
    <t>Stormwater Drainage Structures</t>
  </si>
  <si>
    <t>No.</t>
  </si>
  <si>
    <t>REINSTATEMENT WORKS</t>
  </si>
  <si>
    <t>WAE Drawings</t>
  </si>
  <si>
    <t>Preparation of WAE drawing s</t>
  </si>
  <si>
    <t>All works and obligations in the contract but not included elsewhere in this schedule of lump sum prices. ( if not detail and break down of the sum entered given, the amount will be deducted from the lump sum )</t>
  </si>
  <si>
    <t>Pavement</t>
  </si>
  <si>
    <t>Supply, lay and compact 32 mPa concrete with  SL 82 mesh  (50mm Top cover) for Concrete road and parking area</t>
  </si>
  <si>
    <t>Crushed Dust for Pavement</t>
  </si>
  <si>
    <t>Supply, lay and compact 75mm thick layer of crushed dust</t>
  </si>
  <si>
    <t>Site establishment and setting out of the Works as specified</t>
  </si>
  <si>
    <t>i) Kerb Inlet Pit (Type 2A Field Inlet Pit, 600 mm x 600 mm, 1.5 m Height), including excavation, concrete works, and finishing.</t>
  </si>
  <si>
    <t>ii) Inlet Pit (450x450 Everhard Drainage Pit) including excavation, concrete works, and finishing.</t>
  </si>
  <si>
    <t xml:space="preserve">iii) Headwall (suitable for 300 mm diameter pipe) </t>
  </si>
  <si>
    <t xml:space="preserve"> Supply and lay Type 2 Concrete Invert as per FNQROC Standard S1000, including required formwork, excavation, concrete pouring, and finishing.</t>
  </si>
  <si>
    <t>Concrete Invert</t>
  </si>
  <si>
    <t>Excavaton and dispose of unsuitbble material as  directed.</t>
  </si>
  <si>
    <t>Supply and laying of PVC Sheets</t>
  </si>
  <si>
    <t>Supply and installation of PVC sheets, including material delivery, surface preparation, cutting, laying, and securing, complete as per specifications and drawingsl</t>
  </si>
  <si>
    <t>m2</t>
  </si>
  <si>
    <t>Supply and install 32 MPa concrete, complete with required formwork, for six laybacks along a 4.1 meter driveway and one layback along a 5 meter driveway</t>
  </si>
  <si>
    <t xml:space="preserve">Construction of Concrete Road, Driveways, and Stormwater Drainage at the Green St, Georgetown Staff Housing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</si>
</sst>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Narrow"/>
      <family val="2"/>
    </font>
    <font>
      <b/>
      <sz val="12"/>
      <color rgb="FF00B0F0"/>
      <name val="Arial Narrow"/>
      <family val="2"/>
    </font>
    <font>
      <sz val="11"/>
      <name val="Arial Narrow"/>
      <family val="2"/>
    </font>
    <font>
      <b/>
      <sz val="12"/>
      <color rgb="FFFF0000"/>
      <name val="Arial Narrow"/>
      <family val="2"/>
    </font>
    <font>
      <b/>
      <sz val="10"/>
      <color theme="6" tint="-0.249977111117893"/>
      <name val="Arial Narrow"/>
      <family val="2"/>
    </font>
    <font>
      <b/>
      <sz val="11"/>
      <name val="Arial Narrow"/>
      <family val="2"/>
    </font>
    <font>
      <b/>
      <sz val="11"/>
      <color theme="1"/>
      <name val="Arial Narrow"/>
      <family val="2"/>
    </font>
    <font>
      <sz val="11"/>
      <color theme="1"/>
      <name val="Arial Narrow"/>
      <family val="2"/>
    </font>
    <font>
      <b/>
      <sz val="11"/>
      <color theme="1"/>
      <name val="Arial"/>
      <family val="2"/>
    </font>
    <font>
      <b/>
      <sz val="14"/>
      <color theme="1"/>
      <name val="Arial Narrow"/>
      <family val="2"/>
    </font>
    <font>
      <b/>
      <i/>
      <sz val="9"/>
      <color theme="3" tint="0.39997558519241921"/>
      <name val="Arial Narrow"/>
      <family val="2"/>
    </font>
    <font>
      <b/>
      <sz val="12"/>
      <color theme="1"/>
      <name val="Arial Narrow"/>
      <family val="2"/>
    </font>
    <font>
      <vertAlign val="superscript"/>
      <sz val="11"/>
      <name val="Arial Narrow"/>
      <family val="2"/>
    </font>
    <font>
      <sz val="10"/>
      <name val="Arial"/>
      <family val="2"/>
    </font>
    <font>
      <sz val="9"/>
      <name val="Arial"/>
      <family val="2"/>
    </font>
    <font>
      <b/>
      <strike/>
      <sz val="11"/>
      <name val="Arial Narrow"/>
      <family val="2"/>
    </font>
    <font>
      <strike/>
      <sz val="11"/>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66"/>
        <bgColor indexed="64"/>
      </patternFill>
    </fill>
    <fill>
      <patternFill patternType="solid">
        <fgColor theme="6" tint="0.39997558519241921"/>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rgb="FFFF0000"/>
      </left>
      <right style="medium">
        <color rgb="FFFF0000"/>
      </right>
      <top style="medium">
        <color rgb="FFFF0000"/>
      </top>
      <bottom style="medium">
        <color rgb="FFFF0000"/>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dashed">
        <color indexed="64"/>
      </right>
      <top/>
      <bottom/>
      <diagonal/>
    </border>
    <border>
      <left style="dashed">
        <color indexed="64"/>
      </left>
      <right style="medium">
        <color indexed="64"/>
      </right>
      <top/>
      <bottom/>
      <diagonal/>
    </border>
  </borders>
  <cellStyleXfs count="45">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1" fillId="0" borderId="0"/>
  </cellStyleXfs>
  <cellXfs count="92">
    <xf numFmtId="0" fontId="0" fillId="0" borderId="0" xfId="0"/>
    <xf numFmtId="0" fontId="18" fillId="0" borderId="0" xfId="0" applyFont="1" applyAlignment="1">
      <alignment horizontal="left"/>
    </xf>
    <xf numFmtId="0" fontId="19" fillId="0" borderId="0" xfId="0" applyFont="1" applyAlignment="1">
      <alignment horizontal="left" indent="2"/>
    </xf>
    <xf numFmtId="0" fontId="20" fillId="0" borderId="0" xfId="1" applyNumberFormat="1" applyFont="1" applyAlignment="1">
      <alignment horizontal="center" vertical="center"/>
    </xf>
    <xf numFmtId="0" fontId="20" fillId="0" borderId="0" xfId="0" applyFont="1" applyAlignment="1">
      <alignment horizontal="center" vertical="center"/>
    </xf>
    <xf numFmtId="164" fontId="20" fillId="0" borderId="0" xfId="2" applyFont="1" applyAlignment="1">
      <alignment horizontal="center" vertical="center"/>
    </xf>
    <xf numFmtId="0" fontId="18" fillId="0" borderId="13" xfId="0" applyFont="1" applyBorder="1" applyAlignment="1">
      <alignment horizontal="left"/>
    </xf>
    <xf numFmtId="0" fontId="21" fillId="0" borderId="14" xfId="0" applyFont="1" applyBorder="1" applyAlignment="1" applyProtection="1">
      <alignment horizontal="left" indent="2"/>
      <protection locked="0"/>
    </xf>
    <xf numFmtId="0" fontId="20" fillId="0" borderId="13" xfId="1" applyNumberFormat="1" applyFont="1" applyBorder="1" applyAlignment="1">
      <alignment horizontal="center" vertical="center"/>
    </xf>
    <xf numFmtId="0" fontId="20" fillId="0" borderId="13" xfId="0" applyFont="1" applyBorder="1" applyAlignment="1">
      <alignment horizontal="center" vertical="center"/>
    </xf>
    <xf numFmtId="164" fontId="20" fillId="0" borderId="13" xfId="2" applyFont="1" applyBorder="1" applyAlignment="1">
      <alignment horizontal="center" vertical="center"/>
    </xf>
    <xf numFmtId="0" fontId="22" fillId="0" borderId="0" xfId="0" applyFont="1"/>
    <xf numFmtId="0" fontId="20" fillId="0" borderId="0" xfId="0" applyFont="1"/>
    <xf numFmtId="164" fontId="27" fillId="0" borderId="16" xfId="0" applyNumberFormat="1" applyFont="1" applyBorder="1" applyAlignment="1">
      <alignment wrapText="1"/>
    </xf>
    <xf numFmtId="0" fontId="23" fillId="34" borderId="18" xfId="0" applyFont="1" applyFill="1" applyBorder="1" applyAlignment="1">
      <alignment horizontal="center" vertical="center"/>
    </xf>
    <xf numFmtId="0" fontId="24" fillId="34" borderId="19" xfId="0" applyFont="1" applyFill="1" applyBorder="1" applyAlignment="1">
      <alignment horizontal="center" vertical="center"/>
    </xf>
    <xf numFmtId="0" fontId="24" fillId="34" borderId="19"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0" borderId="21" xfId="0" applyFont="1" applyBorder="1" applyAlignment="1">
      <alignment horizontal="center" vertical="center"/>
    </xf>
    <xf numFmtId="0" fontId="24" fillId="0" borderId="22" xfId="0" applyFont="1" applyBorder="1"/>
    <xf numFmtId="164" fontId="24" fillId="0" borderId="22" xfId="2" applyFont="1" applyBorder="1"/>
    <xf numFmtId="164" fontId="24" fillId="0" borderId="23" xfId="0" applyNumberFormat="1" applyFont="1" applyBorder="1"/>
    <xf numFmtId="0" fontId="25" fillId="0" borderId="22" xfId="0" applyFont="1" applyBorder="1" applyAlignment="1">
      <alignment horizontal="center" vertical="center" wrapText="1"/>
    </xf>
    <xf numFmtId="164" fontId="25" fillId="35" borderId="22" xfId="2" applyFont="1" applyFill="1" applyBorder="1" applyAlignment="1" applyProtection="1">
      <alignment horizontal="center" vertical="center" wrapText="1"/>
      <protection locked="0"/>
    </xf>
    <xf numFmtId="164" fontId="25" fillId="0" borderId="23" xfId="2" applyFont="1" applyBorder="1" applyAlignment="1">
      <alignment vertical="center" wrapText="1"/>
    </xf>
    <xf numFmtId="0" fontId="23" fillId="0" borderId="22" xfId="0" applyFont="1" applyBorder="1" applyAlignment="1">
      <alignment horizontal="left" vertical="center" wrapText="1"/>
    </xf>
    <xf numFmtId="0" fontId="20" fillId="0" borderId="22" xfId="0" applyFont="1" applyBorder="1" applyAlignment="1">
      <alignment horizontal="center" vertical="center" wrapText="1"/>
    </xf>
    <xf numFmtId="164" fontId="20" fillId="35" borderId="22" xfId="2" applyFont="1" applyFill="1" applyBorder="1" applyAlignment="1">
      <alignment horizontal="center" vertical="center" wrapText="1"/>
    </xf>
    <xf numFmtId="0" fontId="25" fillId="0" borderId="21" xfId="0" applyFont="1" applyBorder="1" applyAlignment="1">
      <alignment horizontal="center" vertical="center"/>
    </xf>
    <xf numFmtId="0" fontId="23" fillId="33" borderId="22" xfId="0" applyFont="1" applyFill="1" applyBorder="1" applyAlignment="1">
      <alignment horizontal="left" vertical="top" wrapText="1"/>
    </xf>
    <xf numFmtId="0" fontId="23" fillId="33" borderId="22" xfId="1" applyNumberFormat="1" applyFont="1" applyFill="1" applyBorder="1" applyAlignment="1">
      <alignment horizontal="center" vertical="center" wrapText="1"/>
    </xf>
    <xf numFmtId="0" fontId="23" fillId="33" borderId="22" xfId="0" applyFont="1" applyFill="1" applyBorder="1" applyAlignment="1">
      <alignment horizontal="center" vertical="center" wrapText="1"/>
    </xf>
    <xf numFmtId="0" fontId="25" fillId="0" borderId="22" xfId="0" applyFont="1" applyBorder="1" applyAlignment="1">
      <alignment horizontal="left" vertical="top" wrapText="1"/>
    </xf>
    <xf numFmtId="0" fontId="20" fillId="33" borderId="22" xfId="1" applyNumberFormat="1" applyFont="1" applyFill="1" applyBorder="1" applyAlignment="1">
      <alignment horizontal="center" vertical="center" wrapText="1"/>
    </xf>
    <xf numFmtId="0" fontId="20" fillId="33" borderId="22" xfId="0" applyFont="1" applyFill="1" applyBorder="1" applyAlignment="1">
      <alignment horizontal="center" vertical="center" wrapText="1"/>
    </xf>
    <xf numFmtId="164" fontId="20" fillId="33" borderId="22" xfId="2" applyFont="1" applyFill="1" applyBorder="1" applyAlignment="1" applyProtection="1">
      <alignment horizontal="center" vertical="center" wrapText="1"/>
    </xf>
    <xf numFmtId="0" fontId="25" fillId="0" borderId="22" xfId="0" applyFont="1" applyBorder="1" applyAlignment="1">
      <alignment horizontal="left" vertical="center" wrapText="1"/>
    </xf>
    <xf numFmtId="0" fontId="23" fillId="33" borderId="21" xfId="0" applyFont="1" applyFill="1" applyBorder="1" applyAlignment="1">
      <alignment horizontal="center" vertical="top" wrapText="1"/>
    </xf>
    <xf numFmtId="164" fontId="23" fillId="33" borderId="23" xfId="2" applyFont="1" applyFill="1" applyBorder="1" applyAlignment="1">
      <alignment horizontal="center" vertical="center" wrapText="1"/>
    </xf>
    <xf numFmtId="164" fontId="20" fillId="0" borderId="23" xfId="2" applyFont="1" applyFill="1" applyBorder="1" applyAlignment="1">
      <alignment horizontal="center" vertical="center" wrapText="1"/>
    </xf>
    <xf numFmtId="164" fontId="20" fillId="33" borderId="23" xfId="2" applyFont="1" applyFill="1" applyBorder="1" applyAlignment="1">
      <alignment horizontal="center" vertical="center" wrapText="1"/>
    </xf>
    <xf numFmtId="0" fontId="25" fillId="0" borderId="22" xfId="0" applyFont="1" applyBorder="1" applyAlignment="1">
      <alignment vertical="center" wrapText="1"/>
    </xf>
    <xf numFmtId="0" fontId="20" fillId="0" borderId="25" xfId="0" applyFont="1" applyBorder="1"/>
    <xf numFmtId="0" fontId="20" fillId="0" borderId="25" xfId="1" applyNumberFormat="1" applyFont="1" applyBorder="1" applyAlignment="1">
      <alignment horizontal="center" vertical="center"/>
    </xf>
    <xf numFmtId="0" fontId="20" fillId="0" borderId="25" xfId="0" applyFont="1" applyBorder="1" applyAlignment="1">
      <alignment horizontal="center" vertical="center"/>
    </xf>
    <xf numFmtId="164" fontId="20" fillId="0" borderId="25" xfId="2" applyFont="1" applyBorder="1" applyAlignment="1">
      <alignment horizontal="center" vertical="center"/>
    </xf>
    <xf numFmtId="164" fontId="23" fillId="0" borderId="26" xfId="0" applyNumberFormat="1" applyFont="1" applyBorder="1" applyAlignment="1">
      <alignment horizontal="center" vertical="center"/>
    </xf>
    <xf numFmtId="0" fontId="23" fillId="33" borderId="22" xfId="0" applyFont="1" applyFill="1" applyBorder="1" applyAlignment="1">
      <alignment wrapText="1"/>
    </xf>
    <xf numFmtId="164" fontId="23" fillId="33" borderId="22" xfId="2" applyFont="1" applyFill="1" applyBorder="1" applyAlignment="1" applyProtection="1">
      <alignment horizontal="center" vertical="center" wrapText="1"/>
      <protection locked="0"/>
    </xf>
    <xf numFmtId="0" fontId="24" fillId="0" borderId="22" xfId="0" applyFont="1" applyBorder="1" applyAlignment="1">
      <alignment vertical="center" wrapText="1"/>
    </xf>
    <xf numFmtId="0" fontId="24" fillId="0" borderId="27" xfId="0" applyFont="1" applyBorder="1" applyAlignment="1">
      <alignment horizontal="center" vertical="center"/>
    </xf>
    <xf numFmtId="0" fontId="23" fillId="0" borderId="28" xfId="0" applyFont="1" applyBorder="1" applyAlignment="1">
      <alignment horizontal="left" vertical="center" wrapText="1"/>
    </xf>
    <xf numFmtId="0" fontId="25" fillId="0" borderId="28" xfId="0" applyFont="1" applyBorder="1" applyAlignment="1">
      <alignment horizontal="center" vertical="center" wrapText="1"/>
    </xf>
    <xf numFmtId="164" fontId="25" fillId="35" borderId="28" xfId="2" applyFont="1" applyFill="1" applyBorder="1" applyAlignment="1" applyProtection="1">
      <alignment horizontal="center" vertical="center" wrapText="1"/>
      <protection locked="0"/>
    </xf>
    <xf numFmtId="164" fontId="25" fillId="0" borderId="29" xfId="2" applyFont="1" applyBorder="1" applyAlignment="1">
      <alignment vertical="center" wrapText="1"/>
    </xf>
    <xf numFmtId="0" fontId="23" fillId="34" borderId="24" xfId="0" applyFont="1" applyFill="1" applyBorder="1" applyAlignment="1">
      <alignment horizontal="center" vertical="center"/>
    </xf>
    <xf numFmtId="0" fontId="24" fillId="34" borderId="25" xfId="0" applyFont="1" applyFill="1" applyBorder="1" applyAlignment="1">
      <alignment horizontal="center" vertical="center"/>
    </xf>
    <xf numFmtId="0" fontId="24" fillId="34" borderId="25" xfId="0" applyFont="1" applyFill="1" applyBorder="1" applyAlignment="1">
      <alignment horizontal="center" vertical="center" wrapText="1"/>
    </xf>
    <xf numFmtId="0" fontId="24" fillId="34" borderId="26" xfId="0" applyFont="1" applyFill="1" applyBorder="1" applyAlignment="1">
      <alignment horizontal="center" vertical="center" wrapText="1"/>
    </xf>
    <xf numFmtId="0" fontId="25" fillId="0" borderId="30" xfId="0" applyFont="1" applyBorder="1" applyAlignment="1">
      <alignment horizontal="center" vertical="center" wrapText="1"/>
    </xf>
    <xf numFmtId="0" fontId="23" fillId="0" borderId="24" xfId="0" applyFont="1" applyBorder="1" applyAlignment="1">
      <alignment horizontal="left" vertical="center" wrapText="1"/>
    </xf>
    <xf numFmtId="0" fontId="23" fillId="33" borderId="21" xfId="0" applyFont="1" applyFill="1" applyBorder="1" applyAlignment="1">
      <alignment horizontal="left" vertical="top" wrapText="1"/>
    </xf>
    <xf numFmtId="0" fontId="20" fillId="0" borderId="30" xfId="0" applyFont="1" applyBorder="1" applyAlignment="1">
      <alignment horizontal="center" vertical="center" wrapText="1"/>
    </xf>
    <xf numFmtId="0" fontId="32" fillId="0" borderId="32" xfId="44" applyFont="1" applyBorder="1" applyAlignment="1">
      <alignment horizontal="left" vertical="center" wrapText="1"/>
    </xf>
    <xf numFmtId="0" fontId="25" fillId="0" borderId="33" xfId="0" applyFont="1" applyBorder="1" applyAlignment="1">
      <alignment horizontal="left" vertical="center" wrapText="1"/>
    </xf>
    <xf numFmtId="0" fontId="20" fillId="0" borderId="33" xfId="0" applyFont="1" applyBorder="1" applyAlignment="1">
      <alignment horizontal="center" vertical="center" wrapText="1"/>
    </xf>
    <xf numFmtId="164" fontId="20" fillId="35" borderId="33" xfId="2" applyFont="1" applyFill="1" applyBorder="1" applyAlignment="1">
      <alignment horizontal="center" vertical="center" wrapText="1"/>
    </xf>
    <xf numFmtId="164" fontId="20" fillId="0" borderId="34" xfId="2" applyFont="1" applyFill="1" applyBorder="1" applyAlignment="1">
      <alignment horizontal="center" vertical="center" wrapText="1"/>
    </xf>
    <xf numFmtId="0" fontId="33" fillId="33" borderId="21" xfId="0" applyFont="1" applyFill="1" applyBorder="1" applyAlignment="1">
      <alignment horizontal="center" vertical="center" wrapText="1"/>
    </xf>
    <xf numFmtId="0" fontId="34" fillId="33" borderId="22" xfId="1" applyNumberFormat="1" applyFont="1" applyFill="1" applyBorder="1" applyAlignment="1">
      <alignment horizontal="center" vertical="center" wrapText="1"/>
    </xf>
    <xf numFmtId="0" fontId="34" fillId="33" borderId="22" xfId="0" applyFont="1" applyFill="1" applyBorder="1" applyAlignment="1">
      <alignment horizontal="center" vertical="center" wrapText="1"/>
    </xf>
    <xf numFmtId="164" fontId="34" fillId="33" borderId="22" xfId="2" applyFont="1" applyFill="1" applyBorder="1" applyAlignment="1" applyProtection="1">
      <alignment horizontal="center" vertical="center" wrapText="1"/>
      <protection locked="0"/>
    </xf>
    <xf numFmtId="164" fontId="34" fillId="33" borderId="23" xfId="2" applyFont="1" applyFill="1" applyBorder="1" applyAlignment="1">
      <alignment horizontal="center" vertical="center" wrapText="1"/>
    </xf>
    <xf numFmtId="0" fontId="20" fillId="0" borderId="35" xfId="0" applyFont="1" applyBorder="1" applyAlignment="1">
      <alignment horizontal="center" vertical="center" wrapText="1"/>
    </xf>
    <xf numFmtId="164" fontId="34" fillId="35" borderId="22" xfId="2" applyFont="1" applyFill="1" applyBorder="1" applyAlignment="1">
      <alignment horizontal="center" vertical="center" wrapText="1"/>
    </xf>
    <xf numFmtId="164" fontId="34" fillId="0" borderId="23" xfId="2" applyFont="1" applyFill="1" applyBorder="1" applyAlignment="1">
      <alignment horizontal="center" vertical="center" wrapText="1"/>
    </xf>
    <xf numFmtId="0" fontId="25" fillId="0" borderId="30" xfId="0" applyFont="1" applyBorder="1" applyAlignment="1">
      <alignment vertical="center" wrapText="1"/>
    </xf>
    <xf numFmtId="164" fontId="34" fillId="35" borderId="30" xfId="2" applyFont="1" applyFill="1" applyBorder="1" applyAlignment="1">
      <alignment horizontal="center" vertical="center" wrapText="1"/>
    </xf>
    <xf numFmtId="164" fontId="34" fillId="0" borderId="36" xfId="2"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31" xfId="0" applyFont="1" applyBorder="1" applyAlignment="1">
      <alignment horizontal="center" vertical="center" wrapText="1"/>
    </xf>
    <xf numFmtId="0" fontId="23" fillId="33" borderId="21" xfId="0" applyFont="1" applyFill="1" applyBorder="1" applyAlignment="1">
      <alignment horizontal="left" vertical="center"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25" fillId="0" borderId="11" xfId="0" applyFont="1" applyBorder="1" applyAlignment="1">
      <alignment horizontal="center" wrapText="1"/>
    </xf>
    <xf numFmtId="0" fontId="25" fillId="0" borderId="15" xfId="0" applyFont="1" applyBorder="1" applyAlignment="1">
      <alignment horizontal="center" wrapText="1"/>
    </xf>
    <xf numFmtId="164" fontId="26" fillId="0" borderId="17" xfId="2" applyFont="1" applyBorder="1" applyAlignment="1">
      <alignment horizontal="center" wrapText="1"/>
    </xf>
    <xf numFmtId="164" fontId="26" fillId="0" borderId="12" xfId="2" applyFont="1" applyBorder="1" applyAlignment="1">
      <alignment horizontal="center" wrapText="1"/>
    </xf>
    <xf numFmtId="164" fontId="26" fillId="0" borderId="15" xfId="2" applyFont="1" applyBorder="1" applyAlignment="1">
      <alignment horizontal="center" wrapText="1"/>
    </xf>
    <xf numFmtId="0" fontId="29" fillId="0" borderId="0" xfId="0" applyFont="1" applyAlignment="1">
      <alignment horizontal="left"/>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6B375CB-09AE-43D4-87D3-2B6905D0E59C}"/>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41</xdr:row>
      <xdr:rowOff>0</xdr:rowOff>
    </xdr:from>
    <xdr:to>
      <xdr:col>1</xdr:col>
      <xdr:colOff>358140</xdr:colOff>
      <xdr:row>41</xdr:row>
      <xdr:rowOff>186690</xdr:rowOff>
    </xdr:to>
    <xdr:sp macro="" textlink="">
      <xdr:nvSpPr>
        <xdr:cNvPr id="18" name="Text Box 7">
          <a:extLst>
            <a:ext uri="{FF2B5EF4-FFF2-40B4-BE49-F238E27FC236}">
              <a16:creationId xmlns:a16="http://schemas.microsoft.com/office/drawing/2014/main" id="{00000000-0008-0000-0000-000012000000}"/>
            </a:ext>
          </a:extLst>
        </xdr:cNvPr>
        <xdr:cNvSpPr txBox="1">
          <a:spLocks noChangeArrowheads="1"/>
        </xdr:cNvSpPr>
      </xdr:nvSpPr>
      <xdr:spPr bwMode="auto">
        <a:xfrm>
          <a:off x="638175" y="657034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41</xdr:row>
      <xdr:rowOff>0</xdr:rowOff>
    </xdr:from>
    <xdr:to>
      <xdr:col>1</xdr:col>
      <xdr:colOff>358140</xdr:colOff>
      <xdr:row>41</xdr:row>
      <xdr:rowOff>186690</xdr:rowOff>
    </xdr:to>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638175" y="6570345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41</xdr:row>
      <xdr:rowOff>0</xdr:rowOff>
    </xdr:from>
    <xdr:to>
      <xdr:col>1</xdr:col>
      <xdr:colOff>342900</xdr:colOff>
      <xdr:row>41</xdr:row>
      <xdr:rowOff>186690</xdr:rowOff>
    </xdr:to>
    <xdr:sp macro="" textlink="">
      <xdr:nvSpPr>
        <xdr:cNvPr id="20" name="Text Box 20">
          <a:extLst>
            <a:ext uri="{FF2B5EF4-FFF2-40B4-BE49-F238E27FC236}">
              <a16:creationId xmlns:a16="http://schemas.microsoft.com/office/drawing/2014/main" id="{00000000-0008-0000-0000-000014000000}"/>
            </a:ext>
          </a:extLst>
        </xdr:cNvPr>
        <xdr:cNvSpPr txBox="1">
          <a:spLocks noChangeArrowheads="1"/>
        </xdr:cNvSpPr>
      </xdr:nvSpPr>
      <xdr:spPr bwMode="auto">
        <a:xfrm>
          <a:off x="619125" y="657034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41</xdr:row>
      <xdr:rowOff>0</xdr:rowOff>
    </xdr:from>
    <xdr:to>
      <xdr:col>1</xdr:col>
      <xdr:colOff>342900</xdr:colOff>
      <xdr:row>41</xdr:row>
      <xdr:rowOff>186690</xdr:rowOff>
    </xdr:to>
    <xdr:sp macro="" textlink="">
      <xdr:nvSpPr>
        <xdr:cNvPr id="21" name="Text Box 21">
          <a:extLst>
            <a:ext uri="{FF2B5EF4-FFF2-40B4-BE49-F238E27FC236}">
              <a16:creationId xmlns:a16="http://schemas.microsoft.com/office/drawing/2014/main" id="{00000000-0008-0000-0000-000015000000}"/>
            </a:ext>
          </a:extLst>
        </xdr:cNvPr>
        <xdr:cNvSpPr txBox="1">
          <a:spLocks noChangeArrowheads="1"/>
        </xdr:cNvSpPr>
      </xdr:nvSpPr>
      <xdr:spPr bwMode="auto">
        <a:xfrm>
          <a:off x="619125" y="657034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41</xdr:row>
      <xdr:rowOff>0</xdr:rowOff>
    </xdr:from>
    <xdr:to>
      <xdr:col>1</xdr:col>
      <xdr:colOff>358140</xdr:colOff>
      <xdr:row>41</xdr:row>
      <xdr:rowOff>186690</xdr:rowOff>
    </xdr:to>
    <xdr:sp macro="" textlink="">
      <xdr:nvSpPr>
        <xdr:cNvPr id="22" name="Text Box 7">
          <a:extLst>
            <a:ext uri="{FF2B5EF4-FFF2-40B4-BE49-F238E27FC236}">
              <a16:creationId xmlns:a16="http://schemas.microsoft.com/office/drawing/2014/main" id="{00000000-0008-0000-0000-000016000000}"/>
            </a:ext>
          </a:extLst>
        </xdr:cNvPr>
        <xdr:cNvSpPr txBox="1">
          <a:spLocks noChangeArrowheads="1"/>
        </xdr:cNvSpPr>
      </xdr:nvSpPr>
      <xdr:spPr bwMode="auto">
        <a:xfrm>
          <a:off x="638175" y="657034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257175</xdr:colOff>
      <xdr:row>41</xdr:row>
      <xdr:rowOff>0</xdr:rowOff>
    </xdr:from>
    <xdr:to>
      <xdr:col>1</xdr:col>
      <xdr:colOff>358140</xdr:colOff>
      <xdr:row>41</xdr:row>
      <xdr:rowOff>186690</xdr:rowOff>
    </xdr:to>
    <xdr:sp macro="" textlink="">
      <xdr:nvSpPr>
        <xdr:cNvPr id="23" name="Text Box 19">
          <a:extLst>
            <a:ext uri="{FF2B5EF4-FFF2-40B4-BE49-F238E27FC236}">
              <a16:creationId xmlns:a16="http://schemas.microsoft.com/office/drawing/2014/main" id="{00000000-0008-0000-0000-000017000000}"/>
            </a:ext>
          </a:extLst>
        </xdr:cNvPr>
        <xdr:cNvSpPr txBox="1">
          <a:spLocks noChangeArrowheads="1"/>
        </xdr:cNvSpPr>
      </xdr:nvSpPr>
      <xdr:spPr bwMode="auto">
        <a:xfrm>
          <a:off x="638175" y="65703450"/>
          <a:ext cx="95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41</xdr:row>
      <xdr:rowOff>0</xdr:rowOff>
    </xdr:from>
    <xdr:to>
      <xdr:col>1</xdr:col>
      <xdr:colOff>342900</xdr:colOff>
      <xdr:row>41</xdr:row>
      <xdr:rowOff>186690</xdr:rowOff>
    </xdr:to>
    <xdr:sp macro="" textlink="">
      <xdr:nvSpPr>
        <xdr:cNvPr id="24" name="Text Box 20">
          <a:extLst>
            <a:ext uri="{FF2B5EF4-FFF2-40B4-BE49-F238E27FC236}">
              <a16:creationId xmlns:a16="http://schemas.microsoft.com/office/drawing/2014/main" id="{00000000-0008-0000-0000-000018000000}"/>
            </a:ext>
          </a:extLst>
        </xdr:cNvPr>
        <xdr:cNvSpPr txBox="1">
          <a:spLocks noChangeArrowheads="1"/>
        </xdr:cNvSpPr>
      </xdr:nvSpPr>
      <xdr:spPr bwMode="auto">
        <a:xfrm>
          <a:off x="619125" y="65703450"/>
          <a:ext cx="104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238125</xdr:colOff>
      <xdr:row>41</xdr:row>
      <xdr:rowOff>0</xdr:rowOff>
    </xdr:from>
    <xdr:to>
      <xdr:col>1</xdr:col>
      <xdr:colOff>342900</xdr:colOff>
      <xdr:row>41</xdr:row>
      <xdr:rowOff>186690</xdr:rowOff>
    </xdr:to>
    <xdr:sp macro="" textlink="">
      <xdr:nvSpPr>
        <xdr:cNvPr id="25" name="Text Box 21">
          <a:extLst>
            <a:ext uri="{FF2B5EF4-FFF2-40B4-BE49-F238E27FC236}">
              <a16:creationId xmlns:a16="http://schemas.microsoft.com/office/drawing/2014/main" id="{00000000-0008-0000-0000-000019000000}"/>
            </a:ext>
          </a:extLst>
        </xdr:cNvPr>
        <xdr:cNvSpPr txBox="1">
          <a:spLocks noChangeArrowheads="1"/>
        </xdr:cNvSpPr>
      </xdr:nvSpPr>
      <xdr:spPr bwMode="auto">
        <a:xfrm>
          <a:off x="619125" y="65703450"/>
          <a:ext cx="104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view="pageBreakPreview" zoomScaleNormal="100" zoomScaleSheetLayoutView="100" workbookViewId="0">
      <selection activeCell="D34" sqref="D34"/>
    </sheetView>
  </sheetViews>
  <sheetFormatPr defaultRowHeight="14.4" x14ac:dyDescent="0.3"/>
  <cols>
    <col min="1" max="1" width="13.6640625" customWidth="1"/>
    <col min="2" max="2" width="70.77734375" customWidth="1"/>
    <col min="3" max="3" width="10.6640625" bestFit="1" customWidth="1"/>
    <col min="4" max="4" width="8" customWidth="1"/>
    <col min="5" max="5" width="16.44140625" customWidth="1"/>
    <col min="6" max="6" width="20.6640625" customWidth="1"/>
  </cols>
  <sheetData>
    <row r="1" spans="1:6" ht="15.6" x14ac:dyDescent="0.3">
      <c r="A1" s="1" t="s">
        <v>0</v>
      </c>
      <c r="B1" s="2" t="s">
        <v>21</v>
      </c>
      <c r="C1" s="3"/>
      <c r="D1" s="4"/>
      <c r="E1" s="5"/>
      <c r="F1" s="4"/>
    </row>
    <row r="2" spans="1:6" ht="16.2" thickBot="1" x14ac:dyDescent="0.35">
      <c r="A2" s="1" t="s">
        <v>1</v>
      </c>
      <c r="B2" s="91" t="s">
        <v>54</v>
      </c>
      <c r="C2" s="91"/>
      <c r="D2" s="91"/>
      <c r="E2" s="91"/>
      <c r="F2" s="91"/>
    </row>
    <row r="3" spans="1:6" ht="16.2" thickBot="1" x14ac:dyDescent="0.35">
      <c r="A3" s="6" t="s">
        <v>2</v>
      </c>
      <c r="B3" s="7"/>
      <c r="C3" s="8"/>
      <c r="D3" s="9"/>
      <c r="E3" s="10"/>
      <c r="F3" s="9"/>
    </row>
    <row r="4" spans="1:6" ht="15" thickBot="1" x14ac:dyDescent="0.35">
      <c r="A4" s="11" t="s">
        <v>3</v>
      </c>
      <c r="B4" s="12"/>
      <c r="C4" s="3"/>
      <c r="D4" s="4"/>
      <c r="E4" s="5"/>
      <c r="F4" s="4"/>
    </row>
    <row r="5" spans="1:6" ht="27.6" x14ac:dyDescent="0.3">
      <c r="A5" s="14" t="s">
        <v>4</v>
      </c>
      <c r="B5" s="15" t="s">
        <v>5</v>
      </c>
      <c r="C5" s="15" t="s">
        <v>6</v>
      </c>
      <c r="D5" s="15" t="s">
        <v>7</v>
      </c>
      <c r="E5" s="16" t="s">
        <v>8</v>
      </c>
      <c r="F5" s="17" t="s">
        <v>9</v>
      </c>
    </row>
    <row r="6" spans="1:6" ht="28.2" customHeight="1" thickBot="1" x14ac:dyDescent="0.35">
      <c r="A6" s="18" t="s">
        <v>10</v>
      </c>
      <c r="B6" s="49" t="str">
        <f>B2</f>
        <v xml:space="preserve">Construction of Concrete Road, Driveways, and Stormwater Drainage at the Green St, Georgetown Staff Housing Facility </v>
      </c>
      <c r="C6" s="19"/>
      <c r="D6" s="19"/>
      <c r="E6" s="20"/>
      <c r="F6" s="21">
        <f>F42</f>
        <v>0</v>
      </c>
    </row>
    <row r="7" spans="1:6" ht="28.5" customHeight="1" thickBot="1" x14ac:dyDescent="0.4">
      <c r="A7" s="86"/>
      <c r="B7" s="87"/>
      <c r="C7" s="88" t="s">
        <v>11</v>
      </c>
      <c r="D7" s="89"/>
      <c r="E7" s="90"/>
      <c r="F7" s="13">
        <f>SUM(F6:F6)</f>
        <v>0</v>
      </c>
    </row>
    <row r="8" spans="1:6" ht="96" customHeight="1" thickBot="1" x14ac:dyDescent="0.35">
      <c r="A8" s="83" t="s">
        <v>12</v>
      </c>
      <c r="B8" s="84"/>
      <c r="C8" s="84"/>
      <c r="D8" s="84"/>
      <c r="E8" s="84"/>
      <c r="F8" s="85"/>
    </row>
    <row r="9" spans="1:6" ht="28.2" thickBot="1" x14ac:dyDescent="0.35">
      <c r="A9" s="55" t="s">
        <v>13</v>
      </c>
      <c r="B9" s="56" t="s">
        <v>5</v>
      </c>
      <c r="C9" s="56" t="s">
        <v>6</v>
      </c>
      <c r="D9" s="56" t="s">
        <v>7</v>
      </c>
      <c r="E9" s="57" t="s">
        <v>8</v>
      </c>
      <c r="F9" s="58" t="s">
        <v>9</v>
      </c>
    </row>
    <row r="10" spans="1:6" ht="81.599999999999994" customHeight="1" x14ac:dyDescent="0.3">
      <c r="A10" s="50" t="str">
        <f>IF(D10&lt;&gt;"",COUNTA($D10:D$11)&amp;".","")</f>
        <v/>
      </c>
      <c r="B10" s="51" t="s">
        <v>18</v>
      </c>
      <c r="C10" s="52"/>
      <c r="D10" s="52"/>
      <c r="E10" s="53"/>
      <c r="F10" s="54"/>
    </row>
    <row r="11" spans="1:6" x14ac:dyDescent="0.3">
      <c r="A11" s="79" t="str">
        <f>IF(D11&lt;&gt;"",COUNTA($D$11:D11)&amp;".","")</f>
        <v/>
      </c>
      <c r="B11" s="47" t="s">
        <v>14</v>
      </c>
      <c r="C11" s="30"/>
      <c r="D11" s="31"/>
      <c r="E11" s="48"/>
      <c r="F11" s="38"/>
    </row>
    <row r="12" spans="1:6" ht="27.6" x14ac:dyDescent="0.3">
      <c r="A12" s="18" t="str">
        <f>IF(D12&lt;&gt;"",COUNTA($D$11:D12)&amp;".","")</f>
        <v/>
      </c>
      <c r="B12" s="25" t="s">
        <v>15</v>
      </c>
      <c r="C12" s="22"/>
      <c r="D12" s="22"/>
      <c r="E12" s="23"/>
      <c r="F12" s="24"/>
    </row>
    <row r="13" spans="1:6" x14ac:dyDescent="0.3">
      <c r="A13" s="28" t="str">
        <f>IF(D13&lt;&gt;"",COUNTA($D$11:D13)&amp;".","")</f>
        <v>1.</v>
      </c>
      <c r="B13" s="25" t="s">
        <v>43</v>
      </c>
      <c r="C13" s="22">
        <v>1</v>
      </c>
      <c r="D13" s="22" t="s">
        <v>4</v>
      </c>
      <c r="E13" s="23"/>
      <c r="F13" s="24"/>
    </row>
    <row r="14" spans="1:6" x14ac:dyDescent="0.3">
      <c r="A14" s="79"/>
      <c r="B14" s="29" t="s">
        <v>19</v>
      </c>
      <c r="C14" s="33"/>
      <c r="D14" s="34"/>
      <c r="E14" s="35"/>
      <c r="F14" s="40"/>
    </row>
    <row r="15" spans="1:6" ht="22.2" customHeight="1" x14ac:dyDescent="0.3">
      <c r="A15" s="80">
        <v>2</v>
      </c>
      <c r="B15" s="32" t="s">
        <v>49</v>
      </c>
      <c r="C15" s="26">
        <v>165</v>
      </c>
      <c r="D15" s="26" t="s">
        <v>20</v>
      </c>
      <c r="E15" s="27"/>
      <c r="F15" s="39"/>
    </row>
    <row r="16" spans="1:6" ht="22.2" customHeight="1" x14ac:dyDescent="0.3">
      <c r="A16" s="79"/>
      <c r="B16" s="29" t="s">
        <v>41</v>
      </c>
      <c r="C16" s="33"/>
      <c r="D16" s="34"/>
      <c r="E16" s="35"/>
      <c r="F16" s="40"/>
    </row>
    <row r="17" spans="1:6" ht="22.2" customHeight="1" x14ac:dyDescent="0.3">
      <c r="A17" s="80">
        <v>3</v>
      </c>
      <c r="B17" s="32" t="s">
        <v>42</v>
      </c>
      <c r="C17" s="26">
        <v>45</v>
      </c>
      <c r="D17" s="26" t="s">
        <v>20</v>
      </c>
      <c r="E17" s="27"/>
      <c r="F17" s="39"/>
    </row>
    <row r="18" spans="1:6" x14ac:dyDescent="0.3">
      <c r="A18" s="79"/>
      <c r="B18" s="29" t="s">
        <v>39</v>
      </c>
      <c r="C18" s="33"/>
      <c r="D18" s="34"/>
      <c r="E18" s="35"/>
      <c r="F18" s="40"/>
    </row>
    <row r="19" spans="1:6" ht="34.799999999999997" customHeight="1" x14ac:dyDescent="0.3">
      <c r="A19" s="80">
        <v>4</v>
      </c>
      <c r="B19" s="64" t="s">
        <v>40</v>
      </c>
      <c r="C19" s="65">
        <v>87</v>
      </c>
      <c r="D19" s="26" t="s">
        <v>20</v>
      </c>
      <c r="E19" s="66"/>
      <c r="F19" s="67"/>
    </row>
    <row r="20" spans="1:6" x14ac:dyDescent="0.3">
      <c r="A20" s="79"/>
      <c r="B20" s="29" t="s">
        <v>48</v>
      </c>
      <c r="C20" s="33"/>
      <c r="D20" s="34"/>
      <c r="E20" s="35"/>
      <c r="F20" s="40"/>
    </row>
    <row r="21" spans="1:6" ht="34.799999999999997" customHeight="1" x14ac:dyDescent="0.3">
      <c r="A21" s="80">
        <v>5</v>
      </c>
      <c r="B21" s="36" t="s">
        <v>47</v>
      </c>
      <c r="C21" s="26">
        <v>52</v>
      </c>
      <c r="D21" s="26" t="s">
        <v>26</v>
      </c>
      <c r="E21" s="27"/>
      <c r="F21" s="39"/>
    </row>
    <row r="22" spans="1:6" x14ac:dyDescent="0.3">
      <c r="A22" s="79"/>
      <c r="B22" s="61" t="s">
        <v>24</v>
      </c>
      <c r="C22" s="37" t="s">
        <v>27</v>
      </c>
      <c r="D22" s="37"/>
      <c r="E22" s="37"/>
      <c r="F22" s="37"/>
    </row>
    <row r="23" spans="1:6" ht="29.4" customHeight="1" x14ac:dyDescent="0.3">
      <c r="A23" s="80">
        <v>6</v>
      </c>
      <c r="B23" s="36" t="s">
        <v>25</v>
      </c>
      <c r="C23" s="26">
        <v>33</v>
      </c>
      <c r="D23" s="26" t="s">
        <v>20</v>
      </c>
      <c r="E23" s="27"/>
      <c r="F23" s="39"/>
    </row>
    <row r="24" spans="1:6" x14ac:dyDescent="0.3">
      <c r="A24" s="79"/>
      <c r="B24" s="61" t="s">
        <v>22</v>
      </c>
      <c r="C24" s="37"/>
      <c r="D24" s="37"/>
      <c r="E24" s="37"/>
      <c r="F24" s="37"/>
    </row>
    <row r="25" spans="1:6" ht="35.4" customHeight="1" x14ac:dyDescent="0.3">
      <c r="A25" s="80">
        <v>7</v>
      </c>
      <c r="B25" s="36" t="s">
        <v>53</v>
      </c>
      <c r="C25" s="26">
        <v>7</v>
      </c>
      <c r="D25" s="26" t="s">
        <v>23</v>
      </c>
      <c r="E25" s="27"/>
      <c r="F25" s="39"/>
    </row>
    <row r="26" spans="1:6" ht="23.4" customHeight="1" x14ac:dyDescent="0.3">
      <c r="A26" s="79"/>
      <c r="B26" s="82" t="s">
        <v>50</v>
      </c>
      <c r="C26" s="37"/>
      <c r="D26" s="37"/>
      <c r="E26" s="37"/>
      <c r="F26" s="37"/>
    </row>
    <row r="27" spans="1:6" ht="28.8" customHeight="1" x14ac:dyDescent="0.3">
      <c r="A27" s="81">
        <v>8</v>
      </c>
      <c r="B27" s="63" t="s">
        <v>51</v>
      </c>
      <c r="C27" s="26">
        <v>600</v>
      </c>
      <c r="D27" s="62" t="s">
        <v>52</v>
      </c>
      <c r="E27" s="27"/>
      <c r="F27" s="39"/>
    </row>
    <row r="28" spans="1:6" x14ac:dyDescent="0.3">
      <c r="A28" s="79"/>
      <c r="B28" s="61" t="s">
        <v>28</v>
      </c>
      <c r="C28" s="37"/>
      <c r="D28" s="37"/>
      <c r="E28" s="37"/>
      <c r="F28" s="37"/>
    </row>
    <row r="29" spans="1:6" ht="29.4" customHeight="1" x14ac:dyDescent="0.3">
      <c r="A29" s="81"/>
      <c r="B29" s="63" t="s">
        <v>29</v>
      </c>
      <c r="C29" s="26"/>
      <c r="D29" s="62"/>
      <c r="E29" s="27"/>
      <c r="F29" s="39"/>
    </row>
    <row r="30" spans="1:6" ht="29.4" customHeight="1" x14ac:dyDescent="0.3">
      <c r="A30" s="81">
        <v>9</v>
      </c>
      <c r="B30" s="63" t="s">
        <v>30</v>
      </c>
      <c r="C30" s="26">
        <v>12</v>
      </c>
      <c r="D30" s="26" t="s">
        <v>26</v>
      </c>
      <c r="E30" s="27"/>
      <c r="F30" s="39"/>
    </row>
    <row r="31" spans="1:6" ht="29.4" customHeight="1" x14ac:dyDescent="0.3">
      <c r="A31" s="81">
        <v>10</v>
      </c>
      <c r="B31" s="63" t="s">
        <v>31</v>
      </c>
      <c r="C31" s="26">
        <v>27</v>
      </c>
      <c r="D31" s="26" t="s">
        <v>26</v>
      </c>
      <c r="E31" s="27"/>
      <c r="F31" s="39"/>
    </row>
    <row r="32" spans="1:6" ht="29.4" customHeight="1" x14ac:dyDescent="0.3">
      <c r="A32" s="81">
        <v>11</v>
      </c>
      <c r="B32" s="63" t="s">
        <v>32</v>
      </c>
      <c r="C32" s="26">
        <v>37</v>
      </c>
      <c r="D32" s="26" t="s">
        <v>26</v>
      </c>
      <c r="E32" s="27"/>
      <c r="F32" s="39"/>
    </row>
    <row r="33" spans="1:6" ht="29.4" customHeight="1" x14ac:dyDescent="0.3">
      <c r="A33" s="81"/>
      <c r="B33" s="63" t="s">
        <v>33</v>
      </c>
      <c r="C33" s="26"/>
      <c r="D33" s="26"/>
      <c r="E33" s="27"/>
      <c r="F33" s="39"/>
    </row>
    <row r="34" spans="1:6" ht="29.4" customHeight="1" x14ac:dyDescent="0.3">
      <c r="A34" s="81">
        <v>12</v>
      </c>
      <c r="B34" s="63" t="s">
        <v>44</v>
      </c>
      <c r="C34" s="26">
        <v>3</v>
      </c>
      <c r="D34" s="26" t="s">
        <v>34</v>
      </c>
      <c r="E34" s="27"/>
      <c r="F34" s="39"/>
    </row>
    <row r="35" spans="1:6" ht="29.4" customHeight="1" x14ac:dyDescent="0.3">
      <c r="A35" s="81">
        <v>13</v>
      </c>
      <c r="B35" s="63" t="s">
        <v>45</v>
      </c>
      <c r="C35" s="26">
        <v>4</v>
      </c>
      <c r="D35" s="26" t="s">
        <v>34</v>
      </c>
      <c r="E35" s="27"/>
      <c r="F35" s="39"/>
    </row>
    <row r="36" spans="1:6" ht="29.4" customHeight="1" x14ac:dyDescent="0.3">
      <c r="A36" s="81">
        <v>14</v>
      </c>
      <c r="B36" s="63" t="s">
        <v>46</v>
      </c>
      <c r="C36" s="26">
        <v>1</v>
      </c>
      <c r="D36" s="26" t="s">
        <v>34</v>
      </c>
      <c r="E36" s="27"/>
      <c r="F36" s="39"/>
    </row>
    <row r="37" spans="1:6" x14ac:dyDescent="0.3">
      <c r="A37" s="68" t="str">
        <f>IF(D37&lt;&gt;"",COUNTA($D$11:D37)&amp;".","")</f>
        <v/>
      </c>
      <c r="B37" s="29" t="s">
        <v>35</v>
      </c>
      <c r="C37" s="69"/>
      <c r="D37" s="70"/>
      <c r="E37" s="71"/>
      <c r="F37" s="72"/>
    </row>
    <row r="38" spans="1:6" ht="43.2" customHeight="1" x14ac:dyDescent="0.3">
      <c r="A38" s="73">
        <v>15</v>
      </c>
      <c r="B38" s="41" t="s">
        <v>16</v>
      </c>
      <c r="C38" s="22">
        <v>1</v>
      </c>
      <c r="D38" s="59" t="s">
        <v>4</v>
      </c>
      <c r="E38" s="74"/>
      <c r="F38" s="75"/>
    </row>
    <row r="39" spans="1:6" x14ac:dyDescent="0.3">
      <c r="A39" s="68"/>
      <c r="B39" s="29" t="s">
        <v>36</v>
      </c>
      <c r="C39" s="69"/>
      <c r="D39" s="70"/>
      <c r="E39" s="71"/>
      <c r="F39" s="72"/>
    </row>
    <row r="40" spans="1:6" ht="24.6" customHeight="1" x14ac:dyDescent="0.3">
      <c r="A40" s="73">
        <v>16</v>
      </c>
      <c r="B40" s="76" t="s">
        <v>37</v>
      </c>
      <c r="C40" s="22">
        <v>1</v>
      </c>
      <c r="D40" s="59" t="s">
        <v>4</v>
      </c>
      <c r="E40" s="77"/>
      <c r="F40" s="78"/>
    </row>
    <row r="41" spans="1:6" ht="45.6" customHeight="1" thickBot="1" x14ac:dyDescent="0.35">
      <c r="A41" s="73">
        <v>17</v>
      </c>
      <c r="B41" s="76" t="s">
        <v>38</v>
      </c>
      <c r="C41" s="22">
        <v>1</v>
      </c>
      <c r="D41" s="59" t="s">
        <v>4</v>
      </c>
      <c r="E41" s="77"/>
      <c r="F41" s="78"/>
    </row>
    <row r="42" spans="1:6" ht="42" thickBot="1" x14ac:dyDescent="0.35">
      <c r="A42" s="60" t="s">
        <v>17</v>
      </c>
      <c r="B42" s="42"/>
      <c r="C42" s="43"/>
      <c r="D42" s="44"/>
      <c r="E42" s="45"/>
      <c r="F42" s="46">
        <f>SUM(F10:F41)</f>
        <v>0</v>
      </c>
    </row>
  </sheetData>
  <mergeCells count="4">
    <mergeCell ref="A8:F8"/>
    <mergeCell ref="A7:B7"/>
    <mergeCell ref="C7:E7"/>
    <mergeCell ref="B2:F2"/>
  </mergeCells>
  <printOptions gridLines="1"/>
  <pageMargins left="0.7" right="0.7" top="0.75" bottom="0.75" header="0.3" footer="0.3"/>
  <pageSetup paperSize="9" scale="60" fitToHeight="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D6901B6377C646AAB3CD099D662017" ma:contentTypeVersion="13" ma:contentTypeDescription="Create a new document." ma:contentTypeScope="" ma:versionID="38d9409e5b0a4afeda5566df3e742760">
  <xsd:schema xmlns:xsd="http://www.w3.org/2001/XMLSchema" xmlns:xs="http://www.w3.org/2001/XMLSchema" xmlns:p="http://schemas.microsoft.com/office/2006/metadata/properties" xmlns:ns1="http://schemas.microsoft.com/sharepoint/v3" xmlns:ns2="d732ec63-9050-4b3b-a247-b136849bdd98" xmlns:ns3="0e97eae5-d5e7-4f7e-af1c-2644c91e4798" targetNamespace="http://schemas.microsoft.com/office/2006/metadata/properties" ma:root="true" ma:fieldsID="0c7bd2484f0135126058d4d168dec23b" ns1:_="" ns2:_="" ns3:_="">
    <xsd:import namespace="http://schemas.microsoft.com/sharepoint/v3"/>
    <xsd:import namespace="d732ec63-9050-4b3b-a247-b136849bdd98"/>
    <xsd:import namespace="0e97eae5-d5e7-4f7e-af1c-2644c91e479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32ec63-9050-4b3b-a247-b136849bdd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97eae5-d5e7-4f7e-af1c-2644c91e479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ortfolio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5865AE-E9D2-439B-8600-94DB13B4836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DB425D3-1075-44F0-8E7C-90EE50CBE41B}">
  <ds:schemaRefs>
    <ds:schemaRef ds:uri="http://schemas.microsoft.com/sharepoint/v3/contenttype/forms"/>
  </ds:schemaRefs>
</ds:datastoreItem>
</file>

<file path=customXml/itemProps3.xml><?xml version="1.0" encoding="utf-8"?>
<ds:datastoreItem xmlns:ds="http://schemas.openxmlformats.org/officeDocument/2006/customXml" ds:itemID="{F7A5206B-A07F-4491-9BFB-B2F70FA04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32ec63-9050-4b3b-a247-b136849bdd98"/>
    <ds:schemaRef ds:uri="0e97eae5-d5e7-4f7e-af1c-2644c91e4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Civil Works</vt:lpstr>
      <vt:lpstr>'Civil Works'!_Hlk95814606</vt:lpstr>
      <vt:lpstr>'Civil Works'!Print_Area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Marshall</dc:creator>
  <cp:keywords/>
  <dc:description/>
  <cp:lastModifiedBy>Muhammad Iqubal</cp:lastModifiedBy>
  <cp:revision/>
  <cp:lastPrinted>2024-12-04T02:26:24Z</cp:lastPrinted>
  <dcterms:created xsi:type="dcterms:W3CDTF">2015-11-04T03:24:55Z</dcterms:created>
  <dcterms:modified xsi:type="dcterms:W3CDTF">2024-12-05T02:26:03Z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y fmtid="{D5CDD505-2E9C-101B-9397-08002B2CF9AE}" pid="10" name="ContentTypeId">
    <vt:lpwstr>0x01010042D6901B6377C646AAB3CD099D662017</vt:lpwstr>
  </property>
</Properties>
</file>